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EB\acq.org\site_web_2018\medias\sst\"/>
    </mc:Choice>
  </mc:AlternateContent>
  <xr:revisionPtr revIDLastSave="0" documentId="13_ncr:1_{D7ABAB7F-E34B-453D-800E-84521CCB29E4}" xr6:coauthVersionLast="47" xr6:coauthVersionMax="47" xr10:uidLastSave="{00000000-0000-0000-0000-000000000000}"/>
  <bookViews>
    <workbookView xWindow="-98" yWindow="-98" windowWidth="24496" windowHeight="15796" xr2:uid="{528D9D87-FBDC-44E1-8C50-1895AA7A22F4}"/>
  </bookViews>
  <sheets>
    <sheet name="Grille vier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G8" i="1"/>
  <c r="G7" i="1"/>
  <c r="G6" i="1"/>
  <c r="G5" i="1"/>
  <c r="G4" i="1"/>
  <c r="G3" i="1"/>
  <c r="I4" i="1" l="1"/>
  <c r="I5" i="1"/>
  <c r="I6" i="1"/>
  <c r="I7" i="1"/>
  <c r="I8" i="1"/>
  <c r="I3" i="1"/>
</calcChain>
</file>

<file path=xl/sharedStrings.xml><?xml version="1.0" encoding="utf-8"?>
<sst xmlns="http://schemas.openxmlformats.org/spreadsheetml/2006/main" count="21" uniqueCount="21">
  <si>
    <t>Nombre de jours</t>
  </si>
  <si>
    <t xml:space="preserve">Nombre de RSS </t>
  </si>
  <si>
    <t>RSS-Salaire (selon la colonne 22 de la grille de tx horaires suggérés de l'ACQ)*</t>
  </si>
  <si>
    <t>Coût RSS</t>
  </si>
  <si>
    <t>Entre 200 et 599 travailleurs</t>
  </si>
  <si>
    <t>Entre 600 et 899 travailleurs</t>
  </si>
  <si>
    <t>Entre 900 et 1199 travailleurs</t>
  </si>
  <si>
    <t>Plus de 1200 travailleurs</t>
  </si>
  <si>
    <t>*Choisir le taux horaire le plus élevé des métiers présents sur le chantier</t>
  </si>
  <si>
    <t>Autres frais (équipement, appareils, )</t>
  </si>
  <si>
    <t>Montant à ajouter à votre soumission</t>
  </si>
  <si>
    <t>Entre 100 et 199 travailleurs</t>
  </si>
  <si>
    <t xml:space="preserve">Pour trouver le salaire à utiliser, consultez les grilles ACQ : </t>
  </si>
  <si>
    <t xml:space="preserve"> https://www.acq.org/documentation/grilles-taux-horaires-paie-et-fiscalite/</t>
  </si>
  <si>
    <t>SVP veuillez remplir les cases jaunes et n'oubliez pas la colonne E  (Provision)qui peut être onéreuse selon la fonction supplémentaire</t>
  </si>
  <si>
    <r>
      <t xml:space="preserve">Description du chantier (selon avis d'ouverture, coût </t>
    </r>
    <r>
      <rPr>
        <sz val="11"/>
        <color theme="1"/>
        <rFont val="Calibri"/>
        <family val="2"/>
      </rPr>
      <t>&gt;</t>
    </r>
    <r>
      <rPr>
        <sz val="12.1"/>
        <color theme="1"/>
        <rFont val="Calibri"/>
        <family val="2"/>
      </rPr>
      <t xml:space="preserve"> 12 M$ ou</t>
    </r>
    <r>
      <rPr>
        <sz val="11"/>
        <color theme="1"/>
        <rFont val="Calibri"/>
        <family val="2"/>
        <scheme val="minor"/>
      </rPr>
      <t xml:space="preserve"> plus de 100 travailleurs max, durée)</t>
    </r>
  </si>
  <si>
    <t>RSS-Libération mininale par jour (heures)</t>
  </si>
  <si>
    <t xml:space="preserve"> Provision en heures pour potentielles fonctions supplémentaires (2,6 et 7 de l'article 210 de la LSST)</t>
  </si>
  <si>
    <t>Coût total</t>
  </si>
  <si>
    <t>Entre 0 et 99 travailleurs ET coût total excède 12 M$</t>
  </si>
  <si>
    <t>*** Les frais reliés au calcul du coût des RSS peuvent différer selon les donneurs d’ouvrage (voir les documents d’appel d’offre et vos ententes contractuelles).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</si>
</sst>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$"/>
    <numFmt numFmtId="165" formatCode="#,##0.00\ &quot;$&quot;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.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5" fontId="7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0" borderId="7" xfId="0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/>
    <xf numFmtId="0" fontId="1" fillId="0" borderId="0" xfId="1" applyAlignment="1">
      <alignment horizontal="left"/>
    </xf>
    <xf numFmtId="0" fontId="8" fillId="0" borderId="0" xfId="0" applyFont="1" applyAlignment="1">
      <alignment vertical="center"/>
    </xf>
    <xf numFmtId="0" fontId="0" fillId="3" borderId="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1" fillId="3" borderId="8" xfId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153865</xdr:colOff>
      <xdr:row>0</xdr:row>
      <xdr:rowOff>65942</xdr:rowOff>
    </xdr:from>
    <xdr:to>
      <xdr:col>0</xdr:col>
      <xdr:colOff>1348785</xdr:colOff>
      <xdr:row>0</xdr:row>
      <xdr:rowOff>791429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13DE7FA-F712-D3A4-C402-D90DD3879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865" y="65942"/>
          <a:ext cx="119492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cq.org/documentation/grilles-taux-horaires-paie-et-fiscalite/" TargetMode="External"/><Relationship Id="rId2" Type="http://schemas.openxmlformats.org/officeDocument/2006/relationships/hyperlink" Target="https://www.legisquebec.gouv.qc.ca/fr/document/lc/s-2.1" TargetMode="External"/><Relationship Id="rId1" Type="http://schemas.openxmlformats.org/officeDocument/2006/relationships/hyperlink" Target="https://www.acq.org/wp-content/uploads/2022/06/rt-grilles-20220626-ici-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49CD-2CF8-4DEC-A88E-18580455D375}">
  <dimension ref="A1:I17"/>
  <sheetViews>
    <sheetView tabSelected="1" zoomScale="130" zoomScaleNormal="130" workbookViewId="0">
      <selection activeCell="E1" sqref="E1"/>
    </sheetView>
  </sheetViews>
  <sheetFormatPr baseColWidth="10" defaultRowHeight="14.25" x14ac:dyDescent="0.45"/>
  <cols>
    <col min="1" max="1" width="21.1328125" customWidth="1"/>
    <col min="2" max="2" width="14.796875" customWidth="1"/>
    <col min="3" max="3" width="11.59765625" style="1" customWidth="1"/>
    <col min="4" max="4" width="9.86328125" style="4" customWidth="1"/>
    <col min="5" max="5" width="21.53125" style="4" customWidth="1"/>
    <col min="6" max="6" width="22.3984375" style="5" customWidth="1"/>
    <col min="7" max="7" width="10.1328125" style="4" customWidth="1"/>
    <col min="8" max="8" width="17.46484375" customWidth="1"/>
    <col min="9" max="9" width="14.1328125" customWidth="1"/>
  </cols>
  <sheetData>
    <row r="1" spans="1:9" ht="75" customHeight="1" thickBot="1" x14ac:dyDescent="0.55000000000000004">
      <c r="D1" s="18"/>
      <c r="E1" s="18"/>
      <c r="F1" s="19"/>
      <c r="G1" s="2"/>
    </row>
    <row r="2" spans="1:9" ht="85.9" thickTop="1" x14ac:dyDescent="0.45">
      <c r="A2" s="23" t="s">
        <v>15</v>
      </c>
      <c r="B2" s="29" t="s">
        <v>0</v>
      </c>
      <c r="C2" s="24" t="s">
        <v>1</v>
      </c>
      <c r="D2" s="25" t="s">
        <v>16</v>
      </c>
      <c r="E2" s="32" t="s">
        <v>17</v>
      </c>
      <c r="F2" s="32" t="s">
        <v>2</v>
      </c>
      <c r="G2" s="25" t="s">
        <v>3</v>
      </c>
      <c r="H2" s="29" t="s">
        <v>9</v>
      </c>
      <c r="I2" s="20" t="s">
        <v>18</v>
      </c>
    </row>
    <row r="3" spans="1:9" ht="42.75" x14ac:dyDescent="0.45">
      <c r="A3" s="16" t="s">
        <v>19</v>
      </c>
      <c r="B3" s="30">
        <v>0</v>
      </c>
      <c r="C3" s="7">
        <v>1</v>
      </c>
      <c r="D3" s="8">
        <v>8</v>
      </c>
      <c r="E3" s="33">
        <v>0</v>
      </c>
      <c r="F3" s="34">
        <v>103.3</v>
      </c>
      <c r="G3" s="12">
        <f t="shared" ref="G3:G8" si="0">((C3*D3)*B3+E3)*F3</f>
        <v>0</v>
      </c>
      <c r="H3" s="37"/>
      <c r="I3" s="21">
        <f>G3+H3</f>
        <v>0</v>
      </c>
    </row>
    <row r="4" spans="1:9" ht="28.5" x14ac:dyDescent="0.45">
      <c r="A4" s="16" t="s">
        <v>11</v>
      </c>
      <c r="B4" s="30">
        <v>0</v>
      </c>
      <c r="C4" s="7">
        <v>1</v>
      </c>
      <c r="D4" s="8">
        <v>8</v>
      </c>
      <c r="E4" s="33">
        <v>0</v>
      </c>
      <c r="F4" s="34">
        <v>103.3</v>
      </c>
      <c r="G4" s="12">
        <f t="shared" si="0"/>
        <v>0</v>
      </c>
      <c r="H4" s="37"/>
      <c r="I4" s="21">
        <f t="shared" ref="I4:I8" si="1">G4+H4</f>
        <v>0</v>
      </c>
    </row>
    <row r="5" spans="1:9" ht="28.5" x14ac:dyDescent="0.45">
      <c r="A5" s="16" t="s">
        <v>4</v>
      </c>
      <c r="B5" s="30">
        <v>0</v>
      </c>
      <c r="C5" s="7">
        <v>2</v>
      </c>
      <c r="D5" s="8">
        <v>8</v>
      </c>
      <c r="E5" s="33">
        <v>0</v>
      </c>
      <c r="F5" s="34">
        <v>103.3</v>
      </c>
      <c r="G5" s="12">
        <f t="shared" si="0"/>
        <v>0</v>
      </c>
      <c r="H5" s="37"/>
      <c r="I5" s="21">
        <f t="shared" si="1"/>
        <v>0</v>
      </c>
    </row>
    <row r="6" spans="1:9" ht="28.5" x14ac:dyDescent="0.45">
      <c r="A6" s="16" t="s">
        <v>5</v>
      </c>
      <c r="B6" s="30">
        <v>0</v>
      </c>
      <c r="C6" s="7">
        <v>3</v>
      </c>
      <c r="D6" s="8">
        <v>8</v>
      </c>
      <c r="E6" s="33">
        <v>0</v>
      </c>
      <c r="F6" s="34">
        <v>103.3</v>
      </c>
      <c r="G6" s="12">
        <f t="shared" si="0"/>
        <v>0</v>
      </c>
      <c r="H6" s="37"/>
      <c r="I6" s="21">
        <f t="shared" si="1"/>
        <v>0</v>
      </c>
    </row>
    <row r="7" spans="1:9" ht="28.5" x14ac:dyDescent="0.45">
      <c r="A7" s="16" t="s">
        <v>6</v>
      </c>
      <c r="B7" s="30">
        <v>0</v>
      </c>
      <c r="C7" s="7">
        <v>4</v>
      </c>
      <c r="D7" s="8">
        <v>8</v>
      </c>
      <c r="E7" s="33">
        <v>0</v>
      </c>
      <c r="F7" s="34">
        <v>103.3</v>
      </c>
      <c r="G7" s="12">
        <f t="shared" si="0"/>
        <v>0</v>
      </c>
      <c r="H7" s="37"/>
      <c r="I7" s="21">
        <f t="shared" si="1"/>
        <v>0</v>
      </c>
    </row>
    <row r="8" spans="1:9" ht="29.45" customHeight="1" x14ac:dyDescent="0.45">
      <c r="A8" s="17" t="s">
        <v>7</v>
      </c>
      <c r="B8" s="31">
        <v>0</v>
      </c>
      <c r="C8" s="13">
        <v>5</v>
      </c>
      <c r="D8" s="14">
        <v>8</v>
      </c>
      <c r="E8" s="35">
        <v>0</v>
      </c>
      <c r="F8" s="36">
        <v>103.3</v>
      </c>
      <c r="G8" s="15">
        <f t="shared" si="0"/>
        <v>0</v>
      </c>
      <c r="H8" s="38"/>
      <c r="I8" s="22">
        <f t="shared" si="1"/>
        <v>0</v>
      </c>
    </row>
    <row r="9" spans="1:9" x14ac:dyDescent="0.45">
      <c r="A9" s="3" t="s">
        <v>8</v>
      </c>
    </row>
    <row r="10" spans="1:9" x14ac:dyDescent="0.45">
      <c r="D10" s="6"/>
      <c r="E10" s="6"/>
      <c r="G10" s="9"/>
      <c r="H10" s="10" t="s">
        <v>10</v>
      </c>
      <c r="I10" s="11">
        <f>SUM(I3:I8)+SUM(H3:H8)</f>
        <v>0</v>
      </c>
    </row>
    <row r="13" spans="1:9" x14ac:dyDescent="0.45">
      <c r="A13" t="s">
        <v>14</v>
      </c>
    </row>
    <row r="15" spans="1:9" x14ac:dyDescent="0.45">
      <c r="A15" s="39" t="s">
        <v>12</v>
      </c>
      <c r="B15" s="39"/>
      <c r="C15" s="39"/>
      <c r="D15" s="39"/>
      <c r="E15" s="27" t="s">
        <v>13</v>
      </c>
      <c r="F15" s="26"/>
      <c r="G15" s="26"/>
      <c r="H15" s="26"/>
      <c r="I15" s="26"/>
    </row>
    <row r="17" spans="1:1" x14ac:dyDescent="0.45">
      <c r="A17" s="28" t="s">
        <v>20</v>
      </c>
    </row>
  </sheetData>
  <mergeCells count="1">
    <mergeCell ref="A15:D15"/>
  </mergeCells>
  <hyperlinks>
    <hyperlink ref="F2" r:id="rId1" xr:uid="{BEFAC998-6A3C-49B2-A886-20126BB0E65D}"/>
    <hyperlink ref="E2" r:id="rId2" location="se:210" display=" Provision pour potentielles Fonctions supplémentaires (2,6 et 7 de l'article 210 de la LSST)" xr:uid="{86B020C0-729A-4634-80CB-2B2FCC6D92FA}"/>
    <hyperlink ref="E15" r:id="rId3" xr:uid="{4B0950D6-C3C6-4703-9FAE-8A40C60F880F}"/>
  </hyperlinks>
  <pageMargins left="0.70866141732283472" right="0.70866141732283472" top="0.74803149606299213" bottom="0.74803149606299213" header="0.31496062992125984" footer="0.31496062992125984"/>
  <pageSetup orientation="landscape" r:id="rId4"/>
  <headerFooter>
    <oddHeader>&amp;CGrille de calcul du coût des Représentants en santé et en sécurité (RSS à temps plein)</oddHead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vierge</vt:lpstr>
    </vt:vector>
  </TitlesOfParts>
  <Company>ACQ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Morin, Chantal</dc:creator>
  <cp:lastModifiedBy>Dumortier, Ludivine</cp:lastModifiedBy>
  <cp:lastPrinted>2022-11-02T18:39:43Z</cp:lastPrinted>
  <dcterms:created xsi:type="dcterms:W3CDTF">2022-08-31T20:02:23Z</dcterms:created>
  <dcterms:modified xsi:type="dcterms:W3CDTF">2022-11-08T19:56:24Z</dcterms:modified>
</cp:coreProperties>
</file>